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ulina\Documents\Bowls _ Rolbal\WP Bowls\WP COMP SEC\WP Bowls - 2024-2025 - League\"/>
    </mc:Choice>
  </mc:AlternateContent>
  <xr:revisionPtr revIDLastSave="0" documentId="8_{C6432847-5AFD-4FFF-846B-C30C8A7B5FAC}" xr6:coauthVersionLast="47" xr6:coauthVersionMax="47" xr10:uidLastSave="{00000000-0000-0000-0000-000000000000}"/>
  <bookViews>
    <workbookView xWindow="-120" yWindow="-120" windowWidth="20730" windowHeight="11160" xr2:uid="{1835BE8A-D26D-482F-8839-8192F3B9DCC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17" i="1" l="1"/>
  <c r="S16" i="1"/>
  <c r="S15" i="1"/>
  <c r="S11" i="1"/>
  <c r="S12" i="1"/>
  <c r="S10" i="1"/>
  <c r="I17" i="1"/>
  <c r="I16" i="1"/>
  <c r="I15" i="1"/>
  <c r="I11" i="1"/>
  <c r="I12" i="1"/>
  <c r="I10" i="1"/>
  <c r="H13" i="1"/>
  <c r="R13" i="1"/>
  <c r="R18" i="1"/>
  <c r="H18" i="1"/>
  <c r="S18" i="1" l="1"/>
  <c r="I23" i="1"/>
  <c r="S23" i="1" s="1"/>
  <c r="H22" i="1"/>
  <c r="R22" i="1"/>
  <c r="I24" i="1" s="1"/>
  <c r="I13" i="1"/>
  <c r="I18" i="1"/>
  <c r="S13" i="1"/>
  <c r="S22" i="1" l="1"/>
  <c r="S24" i="1"/>
  <c r="I22" i="1"/>
  <c r="S25" i="1" l="1"/>
  <c r="I25" i="1"/>
</calcChain>
</file>

<file path=xl/sharedStrings.xml><?xml version="1.0" encoding="utf-8"?>
<sst xmlns="http://schemas.openxmlformats.org/spreadsheetml/2006/main" count="61" uniqueCount="31">
  <si>
    <t>Personal Trust and Western Province Bowls</t>
  </si>
  <si>
    <t>Flag, Muter and Trips League Declaration and Result Sheet</t>
  </si>
  <si>
    <t>Division</t>
  </si>
  <si>
    <t>Date</t>
  </si>
  <si>
    <t>S</t>
  </si>
  <si>
    <t>T</t>
  </si>
  <si>
    <t>L</t>
  </si>
  <si>
    <t>Name</t>
  </si>
  <si>
    <t>BSA #</t>
  </si>
  <si>
    <t>Home Club</t>
  </si>
  <si>
    <t>Game Points</t>
  </si>
  <si>
    <t>Shots</t>
  </si>
  <si>
    <t>Total</t>
  </si>
  <si>
    <t>Set</t>
  </si>
  <si>
    <t>Summary</t>
  </si>
  <si>
    <t>Aggregate Points</t>
  </si>
  <si>
    <t>Grand Total</t>
  </si>
  <si>
    <t>Set totals</t>
  </si>
  <si>
    <t>Set Totals</t>
  </si>
  <si>
    <t>Visiting Club</t>
  </si>
  <si>
    <t>Flag, Muter or Trips</t>
  </si>
  <si>
    <t>Captain Signature</t>
  </si>
  <si>
    <t>Scoring</t>
  </si>
  <si>
    <t>1 Point per Set</t>
  </si>
  <si>
    <t>2 Points per Game</t>
  </si>
  <si>
    <t>2 Aggregate Pts per Side</t>
  </si>
  <si>
    <t>Remember</t>
  </si>
  <si>
    <t>Keep the Cards</t>
  </si>
  <si>
    <t>Enter or send the scores</t>
  </si>
  <si>
    <t>Have fun!</t>
  </si>
  <si>
    <t>Points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</si>
</sst>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.00_);_(* \(#,##0.00\);_(* &quot;-&quot;??_);_(@_)"/>
    <numFmt numFmtId="165" formatCode="dd/mmmm/yyyy"/>
    <numFmt numFmtId="166" formatCode="_(* #,##0.0_);_(* \(#,##0.0\);_(* &quot;-&quot;??_);_(@_)"/>
    <numFmt numFmtId="167" formatCode="_(* #,##0_);_(* \(#,##0\);_(* &quot;-&quot;??_);_(@_)"/>
    <numFmt numFmtId="168" formatCode="0.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65" fontId="7" fillId="0" borderId="0" xfId="0" applyNumberFormat="1" applyFont="1" applyAlignment="1">
      <alignment vertical="center"/>
    </xf>
    <xf numFmtId="165" fontId="4" fillId="0" borderId="0" xfId="0" applyNumberFormat="1" applyFont="1" applyAlignment="1">
      <alignment vertical="center"/>
    </xf>
    <xf numFmtId="0" fontId="2" fillId="0" borderId="1" xfId="0" applyFont="1" applyBorder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 applyProtection="1">
      <alignment vertical="center"/>
      <protection locked="0"/>
    </xf>
    <xf numFmtId="166" fontId="2" fillId="0" borderId="1" xfId="1" applyNumberFormat="1" applyFont="1" applyBorder="1" applyAlignment="1">
      <alignment vertical="center"/>
    </xf>
    <xf numFmtId="167" fontId="2" fillId="0" borderId="1" xfId="1" applyNumberFormat="1" applyFont="1" applyBorder="1" applyAlignment="1">
      <alignment vertical="center"/>
    </xf>
    <xf numFmtId="167" fontId="0" fillId="0" borderId="1" xfId="1" applyNumberFormat="1" applyFont="1" applyBorder="1" applyAlignment="1" applyProtection="1">
      <alignment vertical="center"/>
      <protection locked="0"/>
    </xf>
    <xf numFmtId="166" fontId="0" fillId="0" borderId="1" xfId="1" applyNumberFormat="1" applyFont="1" applyBorder="1" applyAlignment="1" applyProtection="1">
      <alignment vertical="center"/>
    </xf>
    <xf numFmtId="167" fontId="0" fillId="0" borderId="1" xfId="0" applyNumberFormat="1" applyBorder="1" applyAlignment="1">
      <alignment vertical="center"/>
    </xf>
    <xf numFmtId="168" fontId="2" fillId="0" borderId="1" xfId="0" applyNumberFormat="1" applyFont="1" applyBorder="1" applyAlignment="1">
      <alignment vertical="center"/>
    </xf>
    <xf numFmtId="166" fontId="0" fillId="0" borderId="1" xfId="0" applyNumberForma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2" xfId="0" applyFont="1" applyBorder="1" applyAlignment="1" applyProtection="1">
      <alignment horizontal="left" vertical="center"/>
      <protection locked="0"/>
    </xf>
    <xf numFmtId="0" fontId="4" fillId="0" borderId="4" xfId="0" applyFont="1" applyBorder="1" applyAlignment="1" applyProtection="1">
      <alignment horizontal="left" vertical="center"/>
      <protection locked="0"/>
    </xf>
    <xf numFmtId="0" fontId="4" fillId="0" borderId="3" xfId="0" applyFont="1" applyBorder="1" applyAlignment="1" applyProtection="1">
      <alignment horizontal="left" vertical="center"/>
      <protection locked="0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 applyProtection="1">
      <alignment horizontal="left" vertical="center"/>
      <protection locked="0"/>
    </xf>
    <xf numFmtId="0" fontId="3" fillId="0" borderId="4" xfId="0" applyFont="1" applyBorder="1" applyAlignment="1" applyProtection="1">
      <alignment horizontal="left" vertical="center"/>
      <protection locked="0"/>
    </xf>
    <xf numFmtId="0" fontId="3" fillId="0" borderId="3" xfId="0" applyFont="1" applyBorder="1" applyAlignment="1" applyProtection="1">
      <alignment horizontal="left" vertical="center"/>
      <protection locked="0"/>
    </xf>
    <xf numFmtId="0" fontId="7" fillId="0" borderId="0" xfId="0" applyFont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2" xfId="0" applyBorder="1" applyAlignment="1" applyProtection="1">
      <alignment horizontal="left" vertical="center"/>
      <protection locked="0"/>
    </xf>
    <xf numFmtId="0" fontId="0" fillId="0" borderId="4" xfId="0" applyBorder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left" vertical="center"/>
      <protection locked="0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7</xdr:row>
      <xdr:rowOff>9525</xdr:rowOff>
    </xdr:from>
    <xdr:to>
      <xdr:col>10</xdr:col>
      <xdr:colOff>9525</xdr:colOff>
      <xdr:row>18</xdr:row>
      <xdr:rowOff>85725</xdr:rowOff>
    </xdr:to>
    <xdr:sp macro="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3B2E6797-6C66-435F-B47D-49BDF2FA6E2B}"/>
            </a:ext>
          </a:extLst>
        </xdr:cNvPr>
        <xdr:cNvSpPr/>
      </xdr:nvSpPr>
      <xdr:spPr>
        <a:xfrm>
          <a:off x="104775" y="1438275"/>
          <a:ext cx="4038600" cy="2743200"/>
        </a:xfrm>
        <a:prstGeom prst="roundRect">
          <a:avLst>
            <a:gd name="adj" fmla="val 1913"/>
          </a:avLst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ZA" sz="1100"/>
        </a:p>
      </xdr:txBody>
    </xdr:sp>
    <xdr:clientData/>
  </xdr:twoCellAnchor>
  <xdr:twoCellAnchor>
    <xdr:from>
      <xdr:col>11</xdr:col>
      <xdr:colOff>161925</xdr:colOff>
      <xdr:row>7</xdr:row>
      <xdr:rowOff>19050</xdr:rowOff>
    </xdr:from>
    <xdr:to>
      <xdr:col>19</xdr:col>
      <xdr:colOff>66675</xdr:colOff>
      <xdr:row>18</xdr:row>
      <xdr:rowOff>85725</xdr:rowOff>
    </xdr:to>
    <xdr:sp macro="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06BF8A1E-F0B3-4838-B830-5C073A3C000A}"/>
            </a:ext>
          </a:extLst>
        </xdr:cNvPr>
        <xdr:cNvSpPr/>
      </xdr:nvSpPr>
      <xdr:spPr>
        <a:xfrm>
          <a:off x="4772025" y="1552575"/>
          <a:ext cx="4343400" cy="3114675"/>
        </a:xfrm>
        <a:prstGeom prst="roundRect">
          <a:avLst>
            <a:gd name="adj" fmla="val 1913"/>
          </a:avLst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ZA" sz="1100"/>
        </a:p>
      </xdr:txBody>
    </xdr:sp>
    <xdr:clientData/>
  </xdr:twoCellAnchor>
  <xdr:twoCellAnchor>
    <xdr:from>
      <xdr:col>2</xdr:col>
      <xdr:colOff>95251</xdr:colOff>
      <xdr:row>20</xdr:row>
      <xdr:rowOff>28575</xdr:rowOff>
    </xdr:from>
    <xdr:to>
      <xdr:col>3</xdr:col>
      <xdr:colOff>1504951</xdr:colOff>
      <xdr:row>24</xdr:row>
      <xdr:rowOff>85725</xdr:rowOff>
    </xdr:to>
    <xdr:sp macro="" textlink="">
      <xdr:nvSpPr>
        <xdr:cNvPr id="5" name="Rectangle: Rounded Corners 4">
          <a:extLst>
            <a:ext uri="{FF2B5EF4-FFF2-40B4-BE49-F238E27FC236}">
              <a16:creationId xmlns:a16="http://schemas.microsoft.com/office/drawing/2014/main" id="{282F648E-4F0C-49A0-B078-6EC0BF596C96}"/>
            </a:ext>
          </a:extLst>
        </xdr:cNvPr>
        <xdr:cNvSpPr/>
      </xdr:nvSpPr>
      <xdr:spPr>
        <a:xfrm>
          <a:off x="247651" y="4838700"/>
          <a:ext cx="1562100" cy="1295400"/>
        </a:xfrm>
        <a:prstGeom prst="roundRect">
          <a:avLst>
            <a:gd name="adj" fmla="val 7108"/>
          </a:avLst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ZA" sz="1100"/>
        </a:p>
      </xdr:txBody>
    </xdr:sp>
    <xdr:clientData/>
  </xdr:twoCellAnchor>
  <xdr:twoCellAnchor>
    <xdr:from>
      <xdr:col>11</xdr:col>
      <xdr:colOff>209551</xdr:colOff>
      <xdr:row>20</xdr:row>
      <xdr:rowOff>28575</xdr:rowOff>
    </xdr:from>
    <xdr:to>
      <xdr:col>13</xdr:col>
      <xdr:colOff>1390651</xdr:colOff>
      <xdr:row>24</xdr:row>
      <xdr:rowOff>85725</xdr:rowOff>
    </xdr:to>
    <xdr:sp macro="" textlink="">
      <xdr:nvSpPr>
        <xdr:cNvPr id="6" name="Rectangle: Rounded Corners 5">
          <a:extLst>
            <a:ext uri="{FF2B5EF4-FFF2-40B4-BE49-F238E27FC236}">
              <a16:creationId xmlns:a16="http://schemas.microsoft.com/office/drawing/2014/main" id="{144461E6-1B7A-40BD-AE5D-A94FE5A1CFF9}"/>
            </a:ext>
          </a:extLst>
        </xdr:cNvPr>
        <xdr:cNvSpPr/>
      </xdr:nvSpPr>
      <xdr:spPr>
        <a:xfrm>
          <a:off x="4819651" y="4838700"/>
          <a:ext cx="1562100" cy="1295400"/>
        </a:xfrm>
        <a:prstGeom prst="roundRect">
          <a:avLst>
            <a:gd name="adj" fmla="val 7108"/>
          </a:avLst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ZA" sz="1100"/>
        </a:p>
      </xdr:txBody>
    </xdr:sp>
    <xdr:clientData/>
  </xdr:twoCellAnchor>
  <xdr:twoCellAnchor editAs="oneCell">
    <xdr:from>
      <xdr:col>14</xdr:col>
      <xdr:colOff>438151</xdr:colOff>
      <xdr:row>0</xdr:row>
      <xdr:rowOff>57150</xdr:rowOff>
    </xdr:from>
    <xdr:to>
      <xdr:col>19</xdr:col>
      <xdr:colOff>224874</xdr:colOff>
      <xdr:row>2</xdr:row>
      <xdr:rowOff>66675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B58F39C-29DD-4F18-9DDB-577C014A79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77076" y="57150"/>
          <a:ext cx="2196548" cy="6477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19051</xdr:colOff>
      <xdr:row>0</xdr:row>
      <xdr:rowOff>47625</xdr:rowOff>
    </xdr:from>
    <xdr:to>
      <xdr:col>4</xdr:col>
      <xdr:colOff>348699</xdr:colOff>
      <xdr:row>2</xdr:row>
      <xdr:rowOff>57150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BA4210DA-9767-4D36-B940-9E62AAA8C8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6" y="47625"/>
          <a:ext cx="2196548" cy="647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883F1-7D26-49EA-B0FC-70B8B9C35B68}">
  <dimension ref="B1:U28"/>
  <sheetViews>
    <sheetView showGridLines="0" tabSelected="1" workbookViewId="0">
      <selection activeCell="H10" sqref="H10"/>
    </sheetView>
  </sheetViews>
  <sheetFormatPr defaultRowHeight="15" x14ac:dyDescent="0.25"/>
  <cols>
    <col min="1" max="1" width="1.28515625" style="1" customWidth="1"/>
    <col min="2" max="2" width="1" style="1" customWidth="1"/>
    <col min="3" max="3" width="2.28515625" style="5" customWidth="1"/>
    <col min="4" max="4" width="24.7109375" style="1" customWidth="1"/>
    <col min="5" max="5" width="10.7109375" style="1" customWidth="1"/>
    <col min="6" max="6" width="2.42578125" style="1" customWidth="1"/>
    <col min="7" max="7" width="6.42578125" style="1" customWidth="1"/>
    <col min="8" max="9" width="8.28515625" style="1" customWidth="1"/>
    <col min="10" max="10" width="1" style="1" customWidth="1"/>
    <col min="11" max="11" width="2.7109375" style="1" customWidth="1"/>
    <col min="12" max="12" width="3.5703125" style="1" customWidth="1"/>
    <col min="13" max="13" width="2.140625" style="5" customWidth="1"/>
    <col min="14" max="14" width="24.7109375" style="1" customWidth="1"/>
    <col min="15" max="15" width="10.7109375" style="1" customWidth="1"/>
    <col min="16" max="16" width="2.42578125" style="1" customWidth="1"/>
    <col min="17" max="17" width="6.42578125" style="1" customWidth="1"/>
    <col min="18" max="19" width="8.28515625" style="1" customWidth="1"/>
    <col min="20" max="20" width="6.7109375" style="1" customWidth="1"/>
    <col min="21" max="21" width="2.28515625" style="1" customWidth="1"/>
    <col min="22" max="16384" width="9.140625" style="1"/>
  </cols>
  <sheetData>
    <row r="1" spans="2:21" ht="30" customHeight="1" x14ac:dyDescent="0.25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</row>
    <row r="2" spans="2:21" ht="20.25" customHeight="1" x14ac:dyDescent="0.25">
      <c r="B2" s="40" t="s">
        <v>1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</row>
    <row r="3" spans="2:21" ht="6" customHeight="1" x14ac:dyDescent="0.25"/>
    <row r="4" spans="2:21" ht="26.1" customHeight="1" x14ac:dyDescent="0.25">
      <c r="C4" s="18" t="s">
        <v>20</v>
      </c>
      <c r="E4" s="36"/>
      <c r="F4" s="38"/>
      <c r="H4" s="18" t="s">
        <v>2</v>
      </c>
      <c r="J4" s="41"/>
      <c r="K4" s="42"/>
      <c r="L4" s="42"/>
      <c r="M4" s="43"/>
      <c r="N4" s="19"/>
      <c r="O4" s="20" t="s">
        <v>3</v>
      </c>
      <c r="P4" s="46"/>
      <c r="Q4" s="47"/>
      <c r="R4" s="47"/>
      <c r="S4" s="48"/>
      <c r="T4" s="21"/>
    </row>
    <row r="5" spans="2:21" ht="6" customHeight="1" x14ac:dyDescent="0.25">
      <c r="T5" s="2"/>
      <c r="U5" s="2"/>
    </row>
    <row r="6" spans="2:21" ht="26.1" customHeight="1" x14ac:dyDescent="0.25">
      <c r="C6" s="44" t="s">
        <v>9</v>
      </c>
      <c r="D6" s="45"/>
      <c r="E6" s="36"/>
      <c r="F6" s="37"/>
      <c r="G6" s="37"/>
      <c r="H6" s="37"/>
      <c r="I6" s="38"/>
      <c r="J6" s="14"/>
      <c r="M6" s="44" t="s">
        <v>19</v>
      </c>
      <c r="N6" s="45"/>
      <c r="O6" s="36"/>
      <c r="P6" s="37"/>
      <c r="Q6" s="37"/>
      <c r="R6" s="37"/>
      <c r="S6" s="38"/>
      <c r="T6" s="2"/>
      <c r="U6" s="2"/>
    </row>
    <row r="7" spans="2:21" ht="8.1" customHeight="1" x14ac:dyDescent="0.25">
      <c r="C7" s="8"/>
      <c r="H7" s="3"/>
      <c r="R7" s="3"/>
    </row>
    <row r="8" spans="2:21" ht="6" customHeight="1" x14ac:dyDescent="0.25">
      <c r="C8" s="8"/>
      <c r="H8" s="3"/>
      <c r="R8" s="3"/>
    </row>
    <row r="9" spans="2:21" ht="21" customHeight="1" x14ac:dyDescent="0.25">
      <c r="D9" s="17" t="s">
        <v>7</v>
      </c>
      <c r="E9" s="22" t="s">
        <v>8</v>
      </c>
      <c r="F9" s="4"/>
      <c r="G9" s="8" t="s">
        <v>13</v>
      </c>
      <c r="H9" s="13" t="s">
        <v>11</v>
      </c>
      <c r="I9" s="13" t="s">
        <v>30</v>
      </c>
      <c r="J9" s="15"/>
      <c r="K9" s="4"/>
      <c r="L9" s="4"/>
      <c r="M9" s="6"/>
      <c r="N9" s="17" t="s">
        <v>7</v>
      </c>
      <c r="O9" s="22" t="s">
        <v>8</v>
      </c>
      <c r="P9" s="4"/>
      <c r="Q9" s="8" t="s">
        <v>13</v>
      </c>
      <c r="R9" s="13" t="s">
        <v>11</v>
      </c>
      <c r="S9" s="13" t="s">
        <v>30</v>
      </c>
    </row>
    <row r="10" spans="2:21" ht="26.1" customHeight="1" x14ac:dyDescent="0.25">
      <c r="C10" s="12" t="s">
        <v>4</v>
      </c>
      <c r="D10" s="25"/>
      <c r="E10" s="25"/>
      <c r="G10" s="16">
        <v>1</v>
      </c>
      <c r="H10" s="28"/>
      <c r="I10" s="29">
        <f>IF(H10="",0,IF(H10=R10,0.5,IF(H10&gt;R10,1,0)))</f>
        <v>0</v>
      </c>
      <c r="M10" s="12" t="s">
        <v>4</v>
      </c>
      <c r="N10" s="25"/>
      <c r="O10" s="25"/>
      <c r="Q10" s="16">
        <v>1</v>
      </c>
      <c r="R10" s="28"/>
      <c r="S10" s="29">
        <f>IF(R10="",0,IF(R10=H10,0.5,IF(R10&gt;H10,1,0)))</f>
        <v>0</v>
      </c>
    </row>
    <row r="11" spans="2:21" ht="26.1" customHeight="1" x14ac:dyDescent="0.25">
      <c r="C11" s="12" t="s">
        <v>5</v>
      </c>
      <c r="D11" s="25"/>
      <c r="E11" s="25"/>
      <c r="G11" s="16">
        <v>2</v>
      </c>
      <c r="H11" s="28"/>
      <c r="I11" s="29">
        <f t="shared" ref="I11:I12" si="0">IF(H11="",0,IF(H11=R11,0.5,IF(H11&gt;R11,1,0)))</f>
        <v>0</v>
      </c>
      <c r="M11" s="12" t="s">
        <v>5</v>
      </c>
      <c r="N11" s="25"/>
      <c r="O11" s="25"/>
      <c r="Q11" s="16">
        <v>2</v>
      </c>
      <c r="R11" s="28"/>
      <c r="S11" s="29">
        <f t="shared" ref="S11:S12" si="1">IF(R11="",0,IF(R11=H11,0.5,IF(R11&gt;H11,1,0)))</f>
        <v>0</v>
      </c>
    </row>
    <row r="12" spans="2:21" ht="26.1" customHeight="1" x14ac:dyDescent="0.25">
      <c r="C12" s="12" t="s">
        <v>4</v>
      </c>
      <c r="D12" s="25"/>
      <c r="E12" s="25"/>
      <c r="G12" s="16">
        <v>3</v>
      </c>
      <c r="H12" s="28"/>
      <c r="I12" s="29">
        <f t="shared" si="0"/>
        <v>0</v>
      </c>
      <c r="M12" s="12" t="s">
        <v>4</v>
      </c>
      <c r="N12" s="25"/>
      <c r="O12" s="25"/>
      <c r="Q12" s="16">
        <v>3</v>
      </c>
      <c r="R12" s="28"/>
      <c r="S12" s="29">
        <f t="shared" si="1"/>
        <v>0</v>
      </c>
    </row>
    <row r="13" spans="2:21" ht="26.1" customHeight="1" x14ac:dyDescent="0.25">
      <c r="C13" s="12" t="s">
        <v>6</v>
      </c>
      <c r="D13" s="25"/>
      <c r="E13" s="25"/>
      <c r="G13" s="4" t="s">
        <v>12</v>
      </c>
      <c r="H13" s="27">
        <f>IF(H10="",0,SUM(H10:H12))</f>
        <v>0</v>
      </c>
      <c r="I13" s="26">
        <f>IF(I10="",0,SUM(I10:I12))</f>
        <v>0</v>
      </c>
      <c r="M13" s="12" t="s">
        <v>6</v>
      </c>
      <c r="N13" s="25"/>
      <c r="O13" s="25"/>
      <c r="Q13" s="4" t="s">
        <v>12</v>
      </c>
      <c r="R13" s="27">
        <f>IF(R10="",0,SUM(R10:R12))</f>
        <v>0</v>
      </c>
      <c r="S13" s="26">
        <f>IF(S10="",0,SUM(S10:S12))</f>
        <v>0</v>
      </c>
    </row>
    <row r="14" spans="2:21" ht="9" customHeight="1" x14ac:dyDescent="0.25">
      <c r="C14" s="11"/>
      <c r="D14" s="10"/>
      <c r="E14" s="10"/>
    </row>
    <row r="15" spans="2:21" ht="26.1" customHeight="1" x14ac:dyDescent="0.25">
      <c r="C15" s="12" t="s">
        <v>4</v>
      </c>
      <c r="D15" s="25"/>
      <c r="E15" s="25"/>
      <c r="G15" s="16">
        <v>1</v>
      </c>
      <c r="H15" s="28"/>
      <c r="I15" s="29">
        <f>IF(H15="",0,IF(H15=R15,0.5,IF(H15&gt;R15,1,0)))</f>
        <v>0</v>
      </c>
      <c r="J15" s="15"/>
      <c r="M15" s="12" t="s">
        <v>4</v>
      </c>
      <c r="N15" s="25"/>
      <c r="O15" s="25"/>
      <c r="Q15" s="16">
        <v>1</v>
      </c>
      <c r="R15" s="28"/>
      <c r="S15" s="29">
        <f>IF(R15="",0,IF(R15=H15,0.5,IF(R15&gt;H15,1,0)))</f>
        <v>0</v>
      </c>
    </row>
    <row r="16" spans="2:21" ht="26.1" customHeight="1" x14ac:dyDescent="0.25">
      <c r="C16" s="12" t="s">
        <v>5</v>
      </c>
      <c r="D16" s="25"/>
      <c r="E16" s="25"/>
      <c r="G16" s="16">
        <v>2</v>
      </c>
      <c r="H16" s="28"/>
      <c r="I16" s="29">
        <f t="shared" ref="I16:I17" si="2">IF(H16="",0,IF(H16=R16,0.5,IF(H16&gt;R16,1,0)))</f>
        <v>0</v>
      </c>
      <c r="M16" s="12" t="s">
        <v>5</v>
      </c>
      <c r="N16" s="25"/>
      <c r="O16" s="25"/>
      <c r="Q16" s="16">
        <v>2</v>
      </c>
      <c r="R16" s="28"/>
      <c r="S16" s="29">
        <f t="shared" ref="S16:S17" si="3">IF(R16="",0,IF(R16=H16,0.5,IF(R16&gt;H16,1,0)))</f>
        <v>0</v>
      </c>
    </row>
    <row r="17" spans="3:19" ht="26.1" customHeight="1" x14ac:dyDescent="0.25">
      <c r="C17" s="12" t="s">
        <v>4</v>
      </c>
      <c r="D17" s="25"/>
      <c r="E17" s="25"/>
      <c r="G17" s="16">
        <v>3</v>
      </c>
      <c r="H17" s="28"/>
      <c r="I17" s="29">
        <f t="shared" si="2"/>
        <v>0</v>
      </c>
      <c r="M17" s="12" t="s">
        <v>4</v>
      </c>
      <c r="N17" s="25"/>
      <c r="O17" s="25"/>
      <c r="Q17" s="16">
        <v>3</v>
      </c>
      <c r="R17" s="28"/>
      <c r="S17" s="29">
        <f t="shared" si="3"/>
        <v>0</v>
      </c>
    </row>
    <row r="18" spans="3:19" ht="26.1" customHeight="1" x14ac:dyDescent="0.25">
      <c r="C18" s="12" t="s">
        <v>6</v>
      </c>
      <c r="D18" s="25"/>
      <c r="E18" s="25"/>
      <c r="G18" s="4" t="s">
        <v>12</v>
      </c>
      <c r="H18" s="27">
        <f>IF(H15="",0,SUM(H15:H17))</f>
        <v>0</v>
      </c>
      <c r="I18" s="26">
        <f>IF(I15="",0,SUM(I15:I17))</f>
        <v>0</v>
      </c>
      <c r="M18" s="12" t="s">
        <v>6</v>
      </c>
      <c r="N18" s="25"/>
      <c r="O18" s="25"/>
      <c r="Q18" s="4" t="s">
        <v>12</v>
      </c>
      <c r="R18" s="27">
        <f>IF(R15="",0,SUM(R15:R17))</f>
        <v>0</v>
      </c>
      <c r="S18" s="26">
        <f>IF(S15="",0,SUM(S15:S17))</f>
        <v>0</v>
      </c>
    </row>
    <row r="19" spans="3:19" ht="12" customHeight="1" x14ac:dyDescent="0.25">
      <c r="G19" s="4"/>
      <c r="Q19" s="4"/>
    </row>
    <row r="20" spans="3:19" ht="6" customHeight="1" x14ac:dyDescent="0.25"/>
    <row r="21" spans="3:19" ht="21" customHeight="1" x14ac:dyDescent="0.25">
      <c r="D21" s="3" t="s">
        <v>22</v>
      </c>
      <c r="E21" s="3" t="s">
        <v>14</v>
      </c>
      <c r="G21" s="7"/>
      <c r="H21" s="13" t="s">
        <v>11</v>
      </c>
      <c r="I21" s="13" t="s">
        <v>30</v>
      </c>
      <c r="J21" s="15"/>
      <c r="M21" s="8" t="s">
        <v>26</v>
      </c>
      <c r="O21" s="3" t="s">
        <v>14</v>
      </c>
      <c r="Q21" s="7"/>
      <c r="R21" s="13" t="s">
        <v>11</v>
      </c>
      <c r="S21" s="13" t="s">
        <v>30</v>
      </c>
    </row>
    <row r="22" spans="3:19" ht="26.1" customHeight="1" x14ac:dyDescent="0.25">
      <c r="D22" s="1" t="s">
        <v>23</v>
      </c>
      <c r="E22" s="7" t="s">
        <v>17</v>
      </c>
      <c r="F22" s="7"/>
      <c r="G22" s="7"/>
      <c r="H22" s="30">
        <f>H18+H13</f>
        <v>0</v>
      </c>
      <c r="I22" s="32">
        <f>I18+I13</f>
        <v>0</v>
      </c>
      <c r="M22" s="7" t="s">
        <v>27</v>
      </c>
      <c r="N22" s="7"/>
      <c r="O22" s="7" t="s">
        <v>18</v>
      </c>
      <c r="P22" s="7"/>
      <c r="Q22" s="7"/>
      <c r="R22" s="30">
        <f>R18+R13</f>
        <v>0</v>
      </c>
      <c r="S22" s="32">
        <f>S18+S13</f>
        <v>0</v>
      </c>
    </row>
    <row r="23" spans="3:19" ht="26.1" customHeight="1" x14ac:dyDescent="0.25">
      <c r="D23" s="1" t="s">
        <v>24</v>
      </c>
      <c r="E23" s="7" t="s">
        <v>10</v>
      </c>
      <c r="F23" s="7"/>
      <c r="G23" s="7"/>
      <c r="H23" s="7"/>
      <c r="I23" s="9">
        <f>IF(H17="",0,(IF(H13=R13,1,IF(H13&gt;R13,2,IF(H13&lt;R13,0)))+(IF(H18=R18,1,IF(H18&gt;R18,2,IF(H18&lt;R18,0))))))</f>
        <v>0</v>
      </c>
      <c r="M23" s="7" t="s">
        <v>28</v>
      </c>
      <c r="N23" s="7"/>
      <c r="O23" s="7" t="s">
        <v>10</v>
      </c>
      <c r="P23" s="7"/>
      <c r="Q23" s="7"/>
      <c r="R23" s="7"/>
      <c r="S23" s="9">
        <f>IF(R17="",0,4-I23)</f>
        <v>0</v>
      </c>
    </row>
    <row r="24" spans="3:19" ht="26.1" customHeight="1" x14ac:dyDescent="0.25">
      <c r="D24" s="1" t="s">
        <v>25</v>
      </c>
      <c r="E24" s="7" t="s">
        <v>15</v>
      </c>
      <c r="F24" s="7"/>
      <c r="G24" s="7"/>
      <c r="H24" s="7"/>
      <c r="I24" s="9">
        <f>IF(H17="",0,IF(H22=R22,1,IF(H22&gt;R22,2,0)))</f>
        <v>0</v>
      </c>
      <c r="M24" s="7" t="s">
        <v>29</v>
      </c>
      <c r="N24" s="7"/>
      <c r="O24" s="7" t="s">
        <v>15</v>
      </c>
      <c r="P24" s="7"/>
      <c r="Q24" s="7"/>
      <c r="R24" s="7"/>
      <c r="S24" s="9">
        <f>IF(R17="",0,2-I24)</f>
        <v>0</v>
      </c>
    </row>
    <row r="25" spans="3:19" ht="26.1" customHeight="1" x14ac:dyDescent="0.25">
      <c r="E25" s="7" t="s">
        <v>16</v>
      </c>
      <c r="F25" s="7"/>
      <c r="H25" s="7"/>
      <c r="I25" s="31">
        <f>IF(H17="",0,SUM(I22:I24))</f>
        <v>0</v>
      </c>
      <c r="O25" s="7" t="s">
        <v>16</v>
      </c>
      <c r="P25" s="7"/>
      <c r="R25" s="7"/>
      <c r="S25" s="31">
        <f>IF(R17="",0,SUM(S22:S24))</f>
        <v>0</v>
      </c>
    </row>
    <row r="26" spans="3:19" x14ac:dyDescent="0.25">
      <c r="G26" s="5"/>
      <c r="H26" s="5"/>
      <c r="I26" s="24"/>
      <c r="Q26" s="5"/>
      <c r="R26" s="5"/>
      <c r="S26" s="24"/>
    </row>
    <row r="27" spans="3:19" ht="26.1" customHeight="1" x14ac:dyDescent="0.25">
      <c r="C27" s="23" t="s">
        <v>21</v>
      </c>
      <c r="E27" s="33"/>
      <c r="F27" s="34"/>
      <c r="G27" s="34"/>
      <c r="H27" s="34"/>
      <c r="I27" s="35"/>
      <c r="L27" s="23" t="s">
        <v>21</v>
      </c>
      <c r="O27" s="33"/>
      <c r="P27" s="34"/>
      <c r="Q27" s="34"/>
      <c r="R27" s="34"/>
      <c r="S27" s="35"/>
    </row>
    <row r="28" spans="3:19" x14ac:dyDescent="0.25">
      <c r="D28" s="3"/>
    </row>
  </sheetData>
  <sheetProtection sheet="1" selectLockedCells="1"/>
  <mergeCells count="11">
    <mergeCell ref="E27:I27"/>
    <mergeCell ref="O27:S27"/>
    <mergeCell ref="E6:I6"/>
    <mergeCell ref="B1:T1"/>
    <mergeCell ref="B2:T2"/>
    <mergeCell ref="J4:M4"/>
    <mergeCell ref="O6:S6"/>
    <mergeCell ref="M6:N6"/>
    <mergeCell ref="C6:D6"/>
    <mergeCell ref="E4:F4"/>
    <mergeCell ref="P4:S4"/>
  </mergeCells>
  <pageMargins left="0.25" right="0.25" top="0.31" bottom="0.33" header="0.3" footer="0.3"/>
  <pageSetup paperSize="9" orientation="landscape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3E35DFE732D7A4FB65EDA3608B3CFC1" ma:contentTypeVersion="10" ma:contentTypeDescription="Create a new document." ma:contentTypeScope="" ma:versionID="d1ff4f3334008e367d7551c6a617504f">
  <xsd:schema xmlns:xsd="http://www.w3.org/2001/XMLSchema" xmlns:xs="http://www.w3.org/2001/XMLSchema" xmlns:p="http://schemas.microsoft.com/office/2006/metadata/properties" xmlns:ns2="9d1f19ab-bce3-4853-9b83-f528c0cd6293" targetNamespace="http://schemas.microsoft.com/office/2006/metadata/properties" ma:root="true" ma:fieldsID="773dc569104b1d5811ddf56e259c1936" ns2:_="">
    <xsd:import namespace="9d1f19ab-bce3-4853-9b83-f528c0cd62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1f19ab-bce3-4853-9b83-f528c0cd62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810F4AD-968B-4CD1-9557-9A18D9E6B0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1f19ab-bce3-4853-9b83-f528c0cd62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2D0E9F1-C641-4080-B820-8DAFA18A510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DE8A0D8-624B-422F-8F92-F4972326430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douglas</dc:creator>
  <cp:lastModifiedBy>Paulina Dockendorff</cp:lastModifiedBy>
  <cp:lastPrinted>2022-01-17T11:51:45Z</cp:lastPrinted>
  <dcterms:created xsi:type="dcterms:W3CDTF">2022-01-17T08:24:53Z</dcterms:created>
  <dcterms:modified xsi:type="dcterms:W3CDTF">2025-01-06T07:07:40Z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0x01010013E35DFE732D7A4FB65EDA3608B3CFC1</vt:lpwstr>
  </property>
</Properties>
</file>